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IC\"/>
    </mc:Choice>
  </mc:AlternateContent>
  <bookViews>
    <workbookView xWindow="0" yWindow="0" windowWidth="28800" windowHeight="12060"/>
  </bookViews>
  <sheets>
    <sheet name="fittsLawData" sheetId="1" r:id="rId1"/>
  </sheets>
  <definedNames>
    <definedName name="_xlnm._FilterDatabase" localSheetId="0" hidden="1">fittsLawData!$A$1:$E$199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10" i="1"/>
  <c r="O10" i="1"/>
  <c r="K10" i="1"/>
  <c r="O9" i="1"/>
  <c r="K9" i="1"/>
  <c r="L10" i="1"/>
  <c r="L9" i="1"/>
  <c r="J10" i="1" l="1"/>
  <c r="M10" i="1"/>
  <c r="N10" i="1" s="1"/>
  <c r="M9" i="1"/>
  <c r="N9" i="1" s="1"/>
  <c r="H11" i="1"/>
  <c r="I10" i="1"/>
  <c r="L11" i="1"/>
  <c r="O11" i="1"/>
  <c r="K11" i="1"/>
  <c r="P10" i="1" l="1"/>
  <c r="P9" i="1"/>
  <c r="M11" i="1"/>
  <c r="N11" i="1" s="1"/>
  <c r="H12" i="1"/>
  <c r="J11" i="1"/>
  <c r="I11" i="1"/>
  <c r="K12" i="1"/>
  <c r="L12" i="1"/>
  <c r="O12" i="1"/>
  <c r="P11" i="1" l="1"/>
  <c r="M12" i="1"/>
  <c r="N12" i="1" s="1"/>
  <c r="H13" i="1"/>
  <c r="I12" i="1"/>
  <c r="J12" i="1"/>
  <c r="O13" i="1"/>
  <c r="L13" i="1"/>
  <c r="K13" i="1"/>
  <c r="P12" i="1" l="1"/>
  <c r="M13" i="1"/>
  <c r="N13" i="1" s="1"/>
  <c r="H14" i="1"/>
  <c r="I13" i="1"/>
  <c r="J13" i="1"/>
  <c r="O14" i="1"/>
  <c r="K14" i="1"/>
  <c r="L14" i="1"/>
  <c r="P13" i="1" l="1"/>
  <c r="M14" i="1"/>
  <c r="N14" i="1" s="1"/>
  <c r="I14" i="1"/>
  <c r="J14" i="1"/>
  <c r="P14" i="1" l="1"/>
  <c r="P15" i="1" s="1"/>
</calcChain>
</file>

<file path=xl/sharedStrings.xml><?xml version="1.0" encoding="utf-8"?>
<sst xmlns="http://schemas.openxmlformats.org/spreadsheetml/2006/main" count="16" uniqueCount="16">
  <si>
    <t>size</t>
  </si>
  <si>
    <t>distance</t>
  </si>
  <si>
    <t>duration</t>
  </si>
  <si>
    <t>errorRate</t>
  </si>
  <si>
    <t>effectiveDistance</t>
  </si>
  <si>
    <t>Variance</t>
  </si>
  <si>
    <t>ID e</t>
  </si>
  <si>
    <t>W e</t>
  </si>
  <si>
    <t>Mean Time</t>
  </si>
  <si>
    <t>Throughput</t>
  </si>
  <si>
    <t>Size</t>
  </si>
  <si>
    <t>Distance</t>
  </si>
  <si>
    <t>D e</t>
  </si>
  <si>
    <t>Row</t>
  </si>
  <si>
    <t>Mean TP:</t>
  </si>
  <si>
    <t># Target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</si>
</sst>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/>
    <xf numFmtId="2" fontId="16" fillId="0" borderId="0" xfId="1" applyNumberFormat="1" applyFont="1"/>
    <xf numFmtId="0" fontId="0" fillId="0" borderId="0" xfId="0" applyAlignment="1">
      <alignment horizontal="right"/>
    </xf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1" fontId="0" fillId="0" borderId="13" xfId="1" applyNumberFormat="1" applyFont="1" applyBorder="1"/>
    <xf numFmtId="1" fontId="0" fillId="0" borderId="0" xfId="1" applyNumberFormat="1" applyFont="1" applyBorder="1"/>
    <xf numFmtId="2" fontId="0" fillId="0" borderId="0" xfId="1" applyNumberFormat="1" applyFont="1" applyBorder="1"/>
    <xf numFmtId="2" fontId="0" fillId="0" borderId="14" xfId="1" applyNumberFormat="1" applyFont="1" applyBorder="1"/>
    <xf numFmtId="1" fontId="0" fillId="0" borderId="15" xfId="1" applyNumberFormat="1" applyFont="1" applyBorder="1"/>
    <xf numFmtId="1" fontId="0" fillId="0" borderId="16" xfId="1" applyNumberFormat="1" applyFont="1" applyBorder="1"/>
    <xf numFmtId="2" fontId="0" fillId="0" borderId="16" xfId="1" applyNumberFormat="1" applyFont="1" applyBorder="1"/>
    <xf numFmtId="2" fontId="0" fillId="0" borderId="17" xfId="1" applyNumberFormat="1" applyFont="1" applyBorder="1"/>
    <xf numFmtId="0" fontId="16" fillId="33" borderId="0" xfId="0" applyFont="1" applyFill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Movement Time</a:t>
            </a:r>
            <a:r>
              <a:rPr lang="en-US" baseline="0"/>
              <a:t> vs </a:t>
            </a:r>
            <a:r>
              <a:rPr lang="en-US" sz="1400" b="0" i="0" u="none" strike="noStrike" baseline="0">
                <a:effectLst/>
              </a:rPr>
              <a:t>Index of Difficulty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fittsLawData!$O$8</c:f>
              <c:strCache>
                <c:ptCount val="1"/>
                <c:pt idx="0">
                  <c:v>Mean Time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4"/>
            <c:dispRSqr val="1"/>
            <c:dispEq val="1"/>
            <c:trendlineLbl>
              <c:layout>
                <c:manualLayout>
                  <c:x val="-1.9401218734089107E-2"/>
                  <c:y val="0.268101851851851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fittsLawData!$N$9:$N$14</c:f>
              <c:numCache>
                <c:formatCode>0.00</c:formatCode>
                <c:ptCount val="6"/>
                <c:pt idx="0">
                  <c:v>5.1414983881069327</c:v>
                </c:pt>
                <c:pt idx="1">
                  <c:v>5.5237064382022902</c:v>
                </c:pt>
                <c:pt idx="2">
                  <c:v>6.1209611710083003</c:v>
                </c:pt>
                <c:pt idx="3">
                  <c:v>3.7204364958327578</c:v>
                </c:pt>
                <c:pt idx="4">
                  <c:v>4.8505556729174728</c:v>
                </c:pt>
                <c:pt idx="5">
                  <c:v>5.1345557201240091</c:v>
                </c:pt>
              </c:numCache>
            </c:numRef>
          </c:xVal>
          <c:yVal>
            <c:numRef>
              <c:f>fittsLawData!$O$9:$O$14</c:f>
              <c:numCache>
                <c:formatCode>0.00</c:formatCode>
                <c:ptCount val="6"/>
                <c:pt idx="0">
                  <c:v>1.4084545454545454</c:v>
                </c:pt>
                <c:pt idx="1">
                  <c:v>1.4928484848484849</c:v>
                </c:pt>
                <c:pt idx="2">
                  <c:v>1.591030303030303</c:v>
                </c:pt>
                <c:pt idx="3">
                  <c:v>1.1315757575757575</c:v>
                </c:pt>
                <c:pt idx="4">
                  <c:v>1.2038484848484847</c:v>
                </c:pt>
                <c:pt idx="5">
                  <c:v>1.3028181818181817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ADC-49CE-836F-8835D2C1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97272"/>
        <c:axId val="725900880"/>
      </c:scatterChart>
      <c:valAx>
        <c:axId val="7258972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of Difficulty (bits)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00880"/>
        <c:crosses val="autoZero"/>
        <c:crossBetween val="midCat"/>
      </c:valAx>
      <c:valAx>
        <c:axId val="72590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Movement Time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897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vs </a:t>
            </a:r>
            <a:r>
              <a:rPr lang="en-US" sz="1400" b="0" i="0" u="none" strike="noStrike" baseline="0">
                <a:effectLst/>
              </a:rPr>
              <a:t>Index of Difficulty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fittsLawData!$P$8</c:f>
              <c:strCache>
                <c:ptCount val="1"/>
                <c:pt idx="0">
                  <c:v>Throughput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3.7"/>
            <c:dispRSqr val="1"/>
            <c:dispEq val="1"/>
            <c:trendlineLbl>
              <c:layout>
                <c:manualLayout>
                  <c:x val="-3.1806502494522548E-2"/>
                  <c:y val="0.231064814814814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fittsLawData!$N$9:$N$14</c:f>
              <c:numCache>
                <c:formatCode>0.00</c:formatCode>
                <c:ptCount val="6"/>
                <c:pt idx="0">
                  <c:v>5.1414983881069327</c:v>
                </c:pt>
                <c:pt idx="1">
                  <c:v>5.5237064382022902</c:v>
                </c:pt>
                <c:pt idx="2">
                  <c:v>6.1209611710083003</c:v>
                </c:pt>
                <c:pt idx="3">
                  <c:v>3.7204364958327578</c:v>
                </c:pt>
                <c:pt idx="4">
                  <c:v>4.8505556729174728</c:v>
                </c:pt>
                <c:pt idx="5">
                  <c:v>5.1345557201240091</c:v>
                </c:pt>
              </c:numCache>
            </c:numRef>
          </c:xVal>
          <c:yVal>
            <c:numRef>
              <c:f>fittsLawData!$P$9:$P$14</c:f>
              <c:numCache>
                <c:formatCode>0.00</c:formatCode>
                <c:ptCount val="6"/>
                <c:pt idx="0">
                  <c:v>3.6504538997725593</c:v>
                </c:pt>
                <c:pt idx="1">
                  <c:v>3.7001118963274515</c:v>
                </c:pt>
                <c:pt idx="2">
                  <c:v>3.8471681899145573</c:v>
                </c:pt>
                <c:pt idx="3">
                  <c:v>3.2878368690075792</c:v>
                </c:pt>
                <c:pt idx="4">
                  <c:v>4.029207773209067</c:v>
                </c:pt>
                <c:pt idx="5">
                  <c:v>3.9411145713044524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1C-4F8F-8FDB-68F3652DC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729880"/>
        <c:axId val="403730208"/>
      </c:scatterChart>
      <c:valAx>
        <c:axId val="40372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of Difficulty (bits)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730208"/>
        <c:crosses val="autoZero"/>
        <c:crossBetween val="midCat"/>
      </c:valAx>
      <c:valAx>
        <c:axId val="40373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Throughput (bits/second)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729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17</xdr:row>
      <xdr:rowOff>109537</xdr:rowOff>
    </xdr:from>
    <xdr:to>
      <xdr:col>13</xdr:col>
      <xdr:colOff>714375</xdr:colOff>
      <xdr:row>33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120958-65D8-4DE5-984A-E2E8866F7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261937</xdr:colOff>
      <xdr:row>35</xdr:row>
      <xdr:rowOff>19049</xdr:rowOff>
    </xdr:from>
    <xdr:to>
      <xdr:col>13</xdr:col>
      <xdr:colOff>723901</xdr:colOff>
      <xdr:row>51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216FC3-580F-429E-9C81-5D6946EA4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abSelected="1" zoomScaleNormal="100" workbookViewId="0">
      <pane ySplit="1" topLeftCell="A14" activePane="bottomLeft" state="frozen"/>
      <selection pane="bottomLeft" activeCell="H7" sqref="H7:P15"/>
    </sheetView>
  </sheetViews>
  <sheetFormatPr defaultRowHeight="15" x14ac:dyDescent="0.25"/>
  <cols>
    <col min="8" max="16" width="12.140625" customWidth="1"/>
  </cols>
  <sheetData>
    <row r="1" spans="1:16" s="1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/>
    </row>
    <row r="2" spans="1:16" x14ac:dyDescent="0.25">
      <c r="A2">
        <v>20</v>
      </c>
      <c r="B2">
        <v>200</v>
      </c>
      <c r="C2">
        <v>1499</v>
      </c>
      <c r="D2">
        <v>8</v>
      </c>
      <c r="E2">
        <v>606</v>
      </c>
    </row>
    <row r="3" spans="1:16" x14ac:dyDescent="0.25">
      <c r="A3">
        <v>20</v>
      </c>
      <c r="B3">
        <v>200</v>
      </c>
      <c r="C3">
        <v>962</v>
      </c>
      <c r="D3">
        <v>3</v>
      </c>
      <c r="E3">
        <v>601</v>
      </c>
    </row>
    <row r="4" spans="1:16" x14ac:dyDescent="0.25">
      <c r="A4">
        <v>20</v>
      </c>
      <c r="B4">
        <v>200</v>
      </c>
      <c r="C4">
        <v>1321</v>
      </c>
      <c r="D4">
        <v>2</v>
      </c>
      <c r="E4">
        <v>590</v>
      </c>
    </row>
    <row r="5" spans="1:16" x14ac:dyDescent="0.25">
      <c r="A5">
        <v>20</v>
      </c>
      <c r="B5">
        <v>200</v>
      </c>
      <c r="C5">
        <v>1164</v>
      </c>
      <c r="D5">
        <v>5</v>
      </c>
      <c r="E5">
        <v>599</v>
      </c>
    </row>
    <row r="6" spans="1:16" x14ac:dyDescent="0.25">
      <c r="A6">
        <v>20</v>
      </c>
      <c r="B6">
        <v>200</v>
      </c>
      <c r="C6">
        <v>1508</v>
      </c>
      <c r="D6">
        <v>9</v>
      </c>
      <c r="E6">
        <v>610</v>
      </c>
    </row>
    <row r="7" spans="1:16" x14ac:dyDescent="0.25">
      <c r="A7">
        <v>20</v>
      </c>
      <c r="B7">
        <v>200</v>
      </c>
      <c r="C7">
        <v>1753</v>
      </c>
      <c r="D7">
        <v>7</v>
      </c>
      <c r="E7">
        <v>599</v>
      </c>
      <c r="H7" s="1" t="s">
        <v>15</v>
      </c>
      <c r="I7" s="15">
        <v>33</v>
      </c>
    </row>
    <row r="8" spans="1:16" x14ac:dyDescent="0.25">
      <c r="A8">
        <v>20</v>
      </c>
      <c r="B8">
        <v>200</v>
      </c>
      <c r="C8">
        <v>2678</v>
      </c>
      <c r="D8">
        <v>8</v>
      </c>
      <c r="E8">
        <v>606</v>
      </c>
      <c r="H8" s="4" t="s">
        <v>13</v>
      </c>
      <c r="I8" s="5" t="s">
        <v>10</v>
      </c>
      <c r="J8" s="5" t="s">
        <v>11</v>
      </c>
      <c r="K8" s="5" t="s">
        <v>12</v>
      </c>
      <c r="L8" s="5" t="s">
        <v>5</v>
      </c>
      <c r="M8" s="5" t="s">
        <v>7</v>
      </c>
      <c r="N8" s="5" t="s">
        <v>6</v>
      </c>
      <c r="O8" s="5" t="s">
        <v>8</v>
      </c>
      <c r="P8" s="6" t="s">
        <v>9</v>
      </c>
    </row>
    <row r="9" spans="1:16" x14ac:dyDescent="0.25">
      <c r="A9">
        <v>20</v>
      </c>
      <c r="B9">
        <v>200</v>
      </c>
      <c r="C9">
        <v>1044</v>
      </c>
      <c r="D9">
        <v>7</v>
      </c>
      <c r="E9">
        <v>598</v>
      </c>
      <c r="H9" s="7">
        <v>0</v>
      </c>
      <c r="I9" s="8">
        <f t="shared" ref="I9:I14" ca="1" si="0">OFFSET($A$2,$H9,0)</f>
        <v>20</v>
      </c>
      <c r="J9" s="8">
        <f t="shared" ref="J9:J14" ca="1" si="1">OFFSET($B$2,$H9,0)</f>
        <v>200</v>
      </c>
      <c r="K9" s="9">
        <f t="shared" ref="K9:K14" ca="1" si="2">AVERAGE(INDIRECT("E"&amp;(2+$H9)&amp;":"&amp;"E"&amp;(1+$H9+$I$7)))</f>
        <v>335.54545454545456</v>
      </c>
      <c r="L9" s="9">
        <f t="shared" ref="L9:L14" ca="1" si="3">_xlfn.VAR.P(INDIRECT("D"&amp;(2+$H9)&amp;":"&amp;"D"&amp;(1+$H9+$I$7)))</f>
        <v>5.6033057851239674</v>
      </c>
      <c r="M9" s="9">
        <f ca="1">4.133*SQRT(L9)</f>
        <v>9.7833494669968957</v>
      </c>
      <c r="N9" s="9">
        <f t="shared" ref="N9:N14" ca="1" si="4">LOG((K9/M9)+1,2)</f>
        <v>5.1414983881069327</v>
      </c>
      <c r="O9" s="9">
        <f t="shared" ref="O9:O14" ca="1" si="5">AVERAGE(INDIRECT("C"&amp;(2+$H9)&amp;":"&amp;"C"&amp;(1+$H9+$I$7)))/1000</f>
        <v>1.4084545454545454</v>
      </c>
      <c r="P9" s="10">
        <f t="shared" ref="P9:P14" ca="1" si="6">N9/O9</f>
        <v>3.6504538997725593</v>
      </c>
    </row>
    <row r="10" spans="1:16" x14ac:dyDescent="0.25">
      <c r="A10">
        <v>20</v>
      </c>
      <c r="B10">
        <v>200</v>
      </c>
      <c r="C10">
        <v>1122</v>
      </c>
      <c r="D10">
        <v>4</v>
      </c>
      <c r="E10">
        <v>605</v>
      </c>
      <c r="H10" s="7">
        <f>H9+$I$7</f>
        <v>33</v>
      </c>
      <c r="I10" s="8">
        <f t="shared" ca="1" si="0"/>
        <v>20</v>
      </c>
      <c r="J10" s="8">
        <f t="shared" ca="1" si="1"/>
        <v>400</v>
      </c>
      <c r="K10" s="9">
        <f t="shared" ca="1" si="2"/>
        <v>399.5151515151515</v>
      </c>
      <c r="L10" s="9">
        <f t="shared" ca="1" si="3"/>
        <v>4.6134067952249769</v>
      </c>
      <c r="M10" s="9">
        <f t="shared" ref="M10:M14" ca="1" si="7">4.133*SQRT(L10)</f>
        <v>8.877205647416293</v>
      </c>
      <c r="N10" s="9">
        <f t="shared" ca="1" si="4"/>
        <v>5.5237064382022902</v>
      </c>
      <c r="O10" s="9">
        <f t="shared" ca="1" si="5"/>
        <v>1.4928484848484849</v>
      </c>
      <c r="P10" s="10">
        <f t="shared" ca="1" si="6"/>
        <v>3.7001118963274515</v>
      </c>
    </row>
    <row r="11" spans="1:16" x14ac:dyDescent="0.25">
      <c r="A11">
        <v>20</v>
      </c>
      <c r="B11">
        <v>200</v>
      </c>
      <c r="C11">
        <v>1186</v>
      </c>
      <c r="D11">
        <v>7</v>
      </c>
      <c r="E11">
        <v>606</v>
      </c>
      <c r="H11" s="7">
        <f>H10+$I$7</f>
        <v>66</v>
      </c>
      <c r="I11" s="8">
        <f t="shared" ca="1" si="0"/>
        <v>20</v>
      </c>
      <c r="J11" s="8">
        <f t="shared" ca="1" si="1"/>
        <v>600</v>
      </c>
      <c r="K11" s="9">
        <f t="shared" ca="1" si="2"/>
        <v>599.42424242424238</v>
      </c>
      <c r="L11" s="9">
        <f t="shared" ca="1" si="3"/>
        <v>4.4701561065197426</v>
      </c>
      <c r="M11" s="9">
        <f t="shared" ca="1" si="7"/>
        <v>8.7382959662065183</v>
      </c>
      <c r="N11" s="9">
        <f t="shared" ca="1" si="4"/>
        <v>6.1209611710083003</v>
      </c>
      <c r="O11" s="9">
        <f t="shared" ca="1" si="5"/>
        <v>1.591030303030303</v>
      </c>
      <c r="P11" s="10">
        <f t="shared" ca="1" si="6"/>
        <v>3.8471681899145573</v>
      </c>
    </row>
    <row r="12" spans="1:16" x14ac:dyDescent="0.25">
      <c r="A12">
        <v>20</v>
      </c>
      <c r="B12">
        <v>200</v>
      </c>
      <c r="C12">
        <v>1767</v>
      </c>
      <c r="D12">
        <v>4</v>
      </c>
      <c r="E12">
        <v>607</v>
      </c>
      <c r="H12" s="7">
        <f>H11+$I$7</f>
        <v>99</v>
      </c>
      <c r="I12" s="8">
        <f t="shared" ca="1" si="0"/>
        <v>40</v>
      </c>
      <c r="J12" s="8">
        <f t="shared" ca="1" si="1"/>
        <v>200</v>
      </c>
      <c r="K12" s="9">
        <f t="shared" ca="1" si="2"/>
        <v>203.63636363636363</v>
      </c>
      <c r="L12" s="9">
        <f t="shared" ca="1" si="3"/>
        <v>16.359963269054177</v>
      </c>
      <c r="M12" s="9">
        <f t="shared" ca="1" si="7"/>
        <v>16.716931674604844</v>
      </c>
      <c r="N12" s="9">
        <f t="shared" ca="1" si="4"/>
        <v>3.7204364958327578</v>
      </c>
      <c r="O12" s="9">
        <f t="shared" ca="1" si="5"/>
        <v>1.1315757575757575</v>
      </c>
      <c r="P12" s="10">
        <f t="shared" ca="1" si="6"/>
        <v>3.2878368690075792</v>
      </c>
    </row>
    <row r="13" spans="1:16" x14ac:dyDescent="0.25">
      <c r="A13">
        <v>20</v>
      </c>
      <c r="B13">
        <v>200</v>
      </c>
      <c r="C13">
        <v>1866</v>
      </c>
      <c r="D13">
        <v>8</v>
      </c>
      <c r="E13">
        <v>197</v>
      </c>
      <c r="H13" s="7">
        <f>H12+$I$7</f>
        <v>132</v>
      </c>
      <c r="I13" s="8">
        <f t="shared" ca="1" si="0"/>
        <v>40</v>
      </c>
      <c r="J13" s="8">
        <f t="shared" ca="1" si="1"/>
        <v>400</v>
      </c>
      <c r="K13" s="9">
        <f t="shared" ca="1" si="2"/>
        <v>401.12121212121212</v>
      </c>
      <c r="L13" s="9">
        <f t="shared" ca="1" si="3"/>
        <v>12.143250688705233</v>
      </c>
      <c r="M13" s="9">
        <f t="shared" ca="1" si="7"/>
        <v>14.402334245305468</v>
      </c>
      <c r="N13" s="9">
        <f t="shared" ca="1" si="4"/>
        <v>4.8505556729174728</v>
      </c>
      <c r="O13" s="9">
        <f t="shared" ca="1" si="5"/>
        <v>1.2038484848484847</v>
      </c>
      <c r="P13" s="10">
        <f t="shared" ca="1" si="6"/>
        <v>4.029207773209067</v>
      </c>
    </row>
    <row r="14" spans="1:16" x14ac:dyDescent="0.25">
      <c r="A14">
        <v>20</v>
      </c>
      <c r="B14">
        <v>200</v>
      </c>
      <c r="C14">
        <v>1998</v>
      </c>
      <c r="D14">
        <v>3</v>
      </c>
      <c r="E14">
        <v>204</v>
      </c>
      <c r="H14" s="11">
        <f>H13+$I$7</f>
        <v>165</v>
      </c>
      <c r="I14" s="12">
        <f t="shared" ca="1" si="0"/>
        <v>40</v>
      </c>
      <c r="J14" s="12">
        <f t="shared" ca="1" si="1"/>
        <v>600</v>
      </c>
      <c r="K14" s="13">
        <f t="shared" ca="1" si="2"/>
        <v>597.5454545454545</v>
      </c>
      <c r="L14" s="13">
        <f t="shared" ca="1" si="3"/>
        <v>17.946740128558311</v>
      </c>
      <c r="M14" s="13">
        <f t="shared" ca="1" si="7"/>
        <v>17.508872991710604</v>
      </c>
      <c r="N14" s="13">
        <f t="shared" ca="1" si="4"/>
        <v>5.1345557201240091</v>
      </c>
      <c r="O14" s="13">
        <f t="shared" ca="1" si="5"/>
        <v>1.3028181818181817</v>
      </c>
      <c r="P14" s="14">
        <f t="shared" ca="1" si="6"/>
        <v>3.9411145713044524</v>
      </c>
    </row>
    <row r="15" spans="1:16" x14ac:dyDescent="0.25">
      <c r="A15">
        <v>20</v>
      </c>
      <c r="B15">
        <v>200</v>
      </c>
      <c r="C15">
        <v>1642</v>
      </c>
      <c r="D15">
        <v>6</v>
      </c>
      <c r="E15">
        <v>215</v>
      </c>
      <c r="O15" s="3" t="s">
        <v>14</v>
      </c>
      <c r="P15" s="2">
        <f ca="1">AVERAGE(P9:P14)</f>
        <v>3.7426488665892776</v>
      </c>
    </row>
    <row r="16" spans="1:16" x14ac:dyDescent="0.25">
      <c r="A16">
        <v>20</v>
      </c>
      <c r="B16">
        <v>200</v>
      </c>
      <c r="C16">
        <v>1724</v>
      </c>
      <c r="D16">
        <v>4</v>
      </c>
      <c r="E16">
        <v>212</v>
      </c>
    </row>
    <row r="17" spans="1:5" x14ac:dyDescent="0.25">
      <c r="A17">
        <v>20</v>
      </c>
      <c r="B17">
        <v>200</v>
      </c>
      <c r="C17">
        <v>1292</v>
      </c>
      <c r="D17">
        <v>1</v>
      </c>
      <c r="E17">
        <v>205</v>
      </c>
    </row>
    <row r="18" spans="1:5" x14ac:dyDescent="0.25">
      <c r="A18">
        <v>20</v>
      </c>
      <c r="B18">
        <v>200</v>
      </c>
      <c r="C18">
        <v>1411</v>
      </c>
      <c r="D18">
        <v>1</v>
      </c>
      <c r="E18">
        <v>206</v>
      </c>
    </row>
    <row r="19" spans="1:5" x14ac:dyDescent="0.25">
      <c r="A19">
        <v>20</v>
      </c>
      <c r="B19">
        <v>200</v>
      </c>
      <c r="C19">
        <v>1307</v>
      </c>
      <c r="D19">
        <v>10</v>
      </c>
      <c r="E19">
        <v>196</v>
      </c>
    </row>
    <row r="20" spans="1:5" x14ac:dyDescent="0.25">
      <c r="A20">
        <v>20</v>
      </c>
      <c r="B20">
        <v>200</v>
      </c>
      <c r="C20">
        <v>1482</v>
      </c>
      <c r="D20">
        <v>5</v>
      </c>
      <c r="E20">
        <v>204</v>
      </c>
    </row>
    <row r="21" spans="1:5" x14ac:dyDescent="0.25">
      <c r="A21">
        <v>20</v>
      </c>
      <c r="B21">
        <v>200</v>
      </c>
      <c r="C21">
        <v>1690</v>
      </c>
      <c r="D21">
        <v>4</v>
      </c>
      <c r="E21">
        <v>207</v>
      </c>
    </row>
    <row r="22" spans="1:5" x14ac:dyDescent="0.25">
      <c r="A22">
        <v>20</v>
      </c>
      <c r="B22">
        <v>200</v>
      </c>
      <c r="C22">
        <v>1840</v>
      </c>
      <c r="D22">
        <v>7</v>
      </c>
      <c r="E22">
        <v>196</v>
      </c>
    </row>
    <row r="23" spans="1:5" x14ac:dyDescent="0.25">
      <c r="A23">
        <v>20</v>
      </c>
      <c r="B23">
        <v>200</v>
      </c>
      <c r="C23">
        <v>1987</v>
      </c>
      <c r="D23">
        <v>5</v>
      </c>
      <c r="E23">
        <v>207</v>
      </c>
    </row>
    <row r="24" spans="1:5" x14ac:dyDescent="0.25">
      <c r="A24">
        <v>20</v>
      </c>
      <c r="B24">
        <v>200</v>
      </c>
      <c r="C24">
        <v>1029</v>
      </c>
      <c r="D24">
        <v>2</v>
      </c>
      <c r="E24">
        <v>200</v>
      </c>
    </row>
    <row r="25" spans="1:5" x14ac:dyDescent="0.25">
      <c r="A25">
        <v>20</v>
      </c>
      <c r="B25">
        <v>200</v>
      </c>
      <c r="C25">
        <v>828</v>
      </c>
      <c r="D25">
        <v>3</v>
      </c>
      <c r="E25">
        <v>191</v>
      </c>
    </row>
    <row r="26" spans="1:5" x14ac:dyDescent="0.25">
      <c r="A26">
        <v>20</v>
      </c>
      <c r="B26">
        <v>200</v>
      </c>
      <c r="C26">
        <v>1067</v>
      </c>
      <c r="D26">
        <v>1</v>
      </c>
      <c r="E26">
        <v>206</v>
      </c>
    </row>
    <row r="27" spans="1:5" x14ac:dyDescent="0.25">
      <c r="A27">
        <v>20</v>
      </c>
      <c r="B27">
        <v>200</v>
      </c>
      <c r="C27">
        <v>1210</v>
      </c>
      <c r="D27">
        <v>6</v>
      </c>
      <c r="E27">
        <v>193</v>
      </c>
    </row>
    <row r="28" spans="1:5" x14ac:dyDescent="0.25">
      <c r="A28">
        <v>20</v>
      </c>
      <c r="B28">
        <v>200</v>
      </c>
      <c r="C28">
        <v>1270</v>
      </c>
      <c r="D28">
        <v>4</v>
      </c>
      <c r="E28">
        <v>201</v>
      </c>
    </row>
    <row r="29" spans="1:5" x14ac:dyDescent="0.25">
      <c r="A29">
        <v>20</v>
      </c>
      <c r="B29">
        <v>200</v>
      </c>
      <c r="C29">
        <v>1069</v>
      </c>
      <c r="D29">
        <v>3</v>
      </c>
      <c r="E29">
        <v>204</v>
      </c>
    </row>
    <row r="30" spans="1:5" x14ac:dyDescent="0.25">
      <c r="A30">
        <v>20</v>
      </c>
      <c r="B30">
        <v>200</v>
      </c>
      <c r="C30">
        <v>1102</v>
      </c>
      <c r="D30">
        <v>6</v>
      </c>
      <c r="E30">
        <v>198</v>
      </c>
    </row>
    <row r="31" spans="1:5" x14ac:dyDescent="0.25">
      <c r="A31">
        <v>20</v>
      </c>
      <c r="B31">
        <v>200</v>
      </c>
      <c r="C31">
        <v>1252</v>
      </c>
      <c r="D31">
        <v>2</v>
      </c>
      <c r="E31">
        <v>204</v>
      </c>
    </row>
    <row r="32" spans="1:5" x14ac:dyDescent="0.25">
      <c r="A32">
        <v>20</v>
      </c>
      <c r="B32">
        <v>200</v>
      </c>
      <c r="C32">
        <v>1092</v>
      </c>
      <c r="D32">
        <v>6</v>
      </c>
      <c r="E32">
        <v>202</v>
      </c>
    </row>
    <row r="33" spans="1:5" x14ac:dyDescent="0.25">
      <c r="A33">
        <v>20</v>
      </c>
      <c r="B33">
        <v>200</v>
      </c>
      <c r="C33">
        <v>1342</v>
      </c>
      <c r="D33">
        <v>4</v>
      </c>
      <c r="E33">
        <v>196</v>
      </c>
    </row>
    <row r="34" spans="1:5" x14ac:dyDescent="0.25">
      <c r="A34">
        <v>20</v>
      </c>
      <c r="B34">
        <v>200</v>
      </c>
      <c r="C34">
        <v>975</v>
      </c>
      <c r="D34">
        <v>4</v>
      </c>
      <c r="E34">
        <v>202</v>
      </c>
    </row>
    <row r="35" spans="1:5" x14ac:dyDescent="0.25">
      <c r="A35">
        <v>20</v>
      </c>
      <c r="B35">
        <v>400</v>
      </c>
      <c r="C35">
        <v>1105</v>
      </c>
      <c r="D35">
        <v>3</v>
      </c>
      <c r="E35">
        <v>393</v>
      </c>
    </row>
    <row r="36" spans="1:5" x14ac:dyDescent="0.25">
      <c r="A36">
        <v>20</v>
      </c>
      <c r="B36">
        <v>400</v>
      </c>
      <c r="C36">
        <v>1060</v>
      </c>
      <c r="D36">
        <v>6</v>
      </c>
      <c r="E36">
        <v>398</v>
      </c>
    </row>
    <row r="37" spans="1:5" x14ac:dyDescent="0.25">
      <c r="A37">
        <v>20</v>
      </c>
      <c r="B37">
        <v>400</v>
      </c>
      <c r="C37">
        <v>1173</v>
      </c>
      <c r="D37">
        <v>9</v>
      </c>
      <c r="E37">
        <v>401</v>
      </c>
    </row>
    <row r="38" spans="1:5" x14ac:dyDescent="0.25">
      <c r="A38">
        <v>20</v>
      </c>
      <c r="B38">
        <v>400</v>
      </c>
      <c r="C38">
        <v>1542</v>
      </c>
      <c r="D38">
        <v>5</v>
      </c>
      <c r="E38">
        <v>406</v>
      </c>
    </row>
    <row r="39" spans="1:5" x14ac:dyDescent="0.25">
      <c r="A39">
        <v>20</v>
      </c>
      <c r="B39">
        <v>400</v>
      </c>
      <c r="C39">
        <v>1243</v>
      </c>
      <c r="D39">
        <v>8</v>
      </c>
      <c r="E39">
        <v>404</v>
      </c>
    </row>
    <row r="40" spans="1:5" x14ac:dyDescent="0.25">
      <c r="A40">
        <v>20</v>
      </c>
      <c r="B40">
        <v>400</v>
      </c>
      <c r="C40">
        <v>948</v>
      </c>
      <c r="D40">
        <v>5</v>
      </c>
      <c r="E40">
        <v>409</v>
      </c>
    </row>
    <row r="41" spans="1:5" x14ac:dyDescent="0.25">
      <c r="A41">
        <v>20</v>
      </c>
      <c r="B41">
        <v>400</v>
      </c>
      <c r="C41">
        <v>982</v>
      </c>
      <c r="D41">
        <v>4</v>
      </c>
      <c r="E41">
        <v>396</v>
      </c>
    </row>
    <row r="42" spans="1:5" x14ac:dyDescent="0.25">
      <c r="A42">
        <v>20</v>
      </c>
      <c r="B42">
        <v>400</v>
      </c>
      <c r="C42">
        <v>1679</v>
      </c>
      <c r="D42">
        <v>3</v>
      </c>
      <c r="E42">
        <v>408</v>
      </c>
    </row>
    <row r="43" spans="1:5" x14ac:dyDescent="0.25">
      <c r="A43">
        <v>20</v>
      </c>
      <c r="B43">
        <v>400</v>
      </c>
      <c r="C43">
        <v>1041</v>
      </c>
      <c r="D43">
        <v>3</v>
      </c>
      <c r="E43">
        <v>404</v>
      </c>
    </row>
    <row r="44" spans="1:5" x14ac:dyDescent="0.25">
      <c r="A44">
        <v>20</v>
      </c>
      <c r="B44">
        <v>400</v>
      </c>
      <c r="C44">
        <v>1108</v>
      </c>
      <c r="D44">
        <v>7</v>
      </c>
      <c r="E44">
        <v>397</v>
      </c>
    </row>
    <row r="45" spans="1:5" x14ac:dyDescent="0.25">
      <c r="A45">
        <v>20</v>
      </c>
      <c r="B45">
        <v>400</v>
      </c>
      <c r="C45">
        <v>1369</v>
      </c>
      <c r="D45">
        <v>6</v>
      </c>
      <c r="E45">
        <v>401</v>
      </c>
    </row>
    <row r="46" spans="1:5" x14ac:dyDescent="0.25">
      <c r="A46">
        <v>20</v>
      </c>
      <c r="B46">
        <v>400</v>
      </c>
      <c r="C46">
        <v>1460</v>
      </c>
      <c r="D46">
        <v>4</v>
      </c>
      <c r="E46">
        <v>396</v>
      </c>
    </row>
    <row r="47" spans="1:5" x14ac:dyDescent="0.25">
      <c r="A47">
        <v>20</v>
      </c>
      <c r="B47">
        <v>400</v>
      </c>
      <c r="C47">
        <v>1552</v>
      </c>
      <c r="D47">
        <v>9</v>
      </c>
      <c r="E47">
        <v>405</v>
      </c>
    </row>
    <row r="48" spans="1:5" x14ac:dyDescent="0.25">
      <c r="A48">
        <v>20</v>
      </c>
      <c r="B48">
        <v>400</v>
      </c>
      <c r="C48">
        <v>1594</v>
      </c>
      <c r="D48">
        <v>7</v>
      </c>
      <c r="E48">
        <v>412</v>
      </c>
    </row>
    <row r="49" spans="1:5" x14ac:dyDescent="0.25">
      <c r="A49">
        <v>20</v>
      </c>
      <c r="B49">
        <v>400</v>
      </c>
      <c r="C49">
        <v>1780</v>
      </c>
      <c r="D49">
        <v>5</v>
      </c>
      <c r="E49">
        <v>394</v>
      </c>
    </row>
    <row r="50" spans="1:5" x14ac:dyDescent="0.25">
      <c r="A50">
        <v>20</v>
      </c>
      <c r="B50">
        <v>400</v>
      </c>
      <c r="C50">
        <v>1532</v>
      </c>
      <c r="D50">
        <v>4</v>
      </c>
      <c r="E50">
        <v>395</v>
      </c>
    </row>
    <row r="51" spans="1:5" x14ac:dyDescent="0.25">
      <c r="A51">
        <v>20</v>
      </c>
      <c r="B51">
        <v>400</v>
      </c>
      <c r="C51">
        <v>1721</v>
      </c>
      <c r="D51">
        <v>4</v>
      </c>
      <c r="E51">
        <v>404</v>
      </c>
    </row>
    <row r="52" spans="1:5" x14ac:dyDescent="0.25">
      <c r="A52">
        <v>20</v>
      </c>
      <c r="B52">
        <v>400</v>
      </c>
      <c r="C52">
        <v>1457</v>
      </c>
      <c r="D52">
        <v>1</v>
      </c>
      <c r="E52">
        <v>402</v>
      </c>
    </row>
    <row r="53" spans="1:5" x14ac:dyDescent="0.25">
      <c r="A53">
        <v>20</v>
      </c>
      <c r="B53">
        <v>400</v>
      </c>
      <c r="C53">
        <v>5062</v>
      </c>
      <c r="D53">
        <v>8</v>
      </c>
      <c r="E53">
        <v>392</v>
      </c>
    </row>
    <row r="54" spans="1:5" x14ac:dyDescent="0.25">
      <c r="A54">
        <v>20</v>
      </c>
      <c r="B54">
        <v>400</v>
      </c>
      <c r="C54">
        <v>1557</v>
      </c>
      <c r="D54">
        <v>10</v>
      </c>
      <c r="E54">
        <v>392</v>
      </c>
    </row>
    <row r="55" spans="1:5" x14ac:dyDescent="0.25">
      <c r="A55">
        <v>20</v>
      </c>
      <c r="B55">
        <v>400</v>
      </c>
      <c r="C55">
        <v>1546</v>
      </c>
      <c r="D55">
        <v>4</v>
      </c>
      <c r="E55">
        <v>396</v>
      </c>
    </row>
    <row r="56" spans="1:5" x14ac:dyDescent="0.25">
      <c r="A56">
        <v>20</v>
      </c>
      <c r="B56">
        <v>400</v>
      </c>
      <c r="C56">
        <v>2200</v>
      </c>
      <c r="D56">
        <v>3</v>
      </c>
      <c r="E56">
        <v>395</v>
      </c>
    </row>
    <row r="57" spans="1:5" x14ac:dyDescent="0.25">
      <c r="A57">
        <v>20</v>
      </c>
      <c r="B57">
        <v>400</v>
      </c>
      <c r="C57">
        <v>1554</v>
      </c>
      <c r="D57">
        <v>7</v>
      </c>
      <c r="E57">
        <v>397</v>
      </c>
    </row>
    <row r="58" spans="1:5" x14ac:dyDescent="0.25">
      <c r="A58">
        <v>20</v>
      </c>
      <c r="B58">
        <v>400</v>
      </c>
      <c r="C58">
        <v>1394</v>
      </c>
      <c r="D58">
        <v>4</v>
      </c>
      <c r="E58">
        <v>402</v>
      </c>
    </row>
    <row r="59" spans="1:5" x14ac:dyDescent="0.25">
      <c r="A59">
        <v>20</v>
      </c>
      <c r="B59">
        <v>400</v>
      </c>
      <c r="C59">
        <v>1331</v>
      </c>
      <c r="D59">
        <v>3</v>
      </c>
      <c r="E59">
        <v>409</v>
      </c>
    </row>
    <row r="60" spans="1:5" x14ac:dyDescent="0.25">
      <c r="A60">
        <v>20</v>
      </c>
      <c r="B60">
        <v>400</v>
      </c>
      <c r="C60">
        <v>1322</v>
      </c>
      <c r="D60">
        <v>7</v>
      </c>
      <c r="E60">
        <v>393</v>
      </c>
    </row>
    <row r="61" spans="1:5" x14ac:dyDescent="0.25">
      <c r="A61">
        <v>20</v>
      </c>
      <c r="B61">
        <v>400</v>
      </c>
      <c r="C61">
        <v>1460</v>
      </c>
      <c r="D61">
        <v>5</v>
      </c>
      <c r="E61">
        <v>397</v>
      </c>
    </row>
    <row r="62" spans="1:5" x14ac:dyDescent="0.25">
      <c r="A62">
        <v>20</v>
      </c>
      <c r="B62">
        <v>400</v>
      </c>
      <c r="C62">
        <v>1212</v>
      </c>
      <c r="D62">
        <v>5</v>
      </c>
      <c r="E62">
        <v>398</v>
      </c>
    </row>
    <row r="63" spans="1:5" x14ac:dyDescent="0.25">
      <c r="A63">
        <v>20</v>
      </c>
      <c r="B63">
        <v>400</v>
      </c>
      <c r="C63">
        <v>1328</v>
      </c>
      <c r="D63">
        <v>5</v>
      </c>
      <c r="E63">
        <v>395</v>
      </c>
    </row>
    <row r="64" spans="1:5" x14ac:dyDescent="0.25">
      <c r="A64">
        <v>20</v>
      </c>
      <c r="B64">
        <v>400</v>
      </c>
      <c r="C64">
        <v>1292</v>
      </c>
      <c r="D64">
        <v>7</v>
      </c>
      <c r="E64">
        <v>401</v>
      </c>
    </row>
    <row r="65" spans="1:5" x14ac:dyDescent="0.25">
      <c r="A65">
        <v>20</v>
      </c>
      <c r="B65">
        <v>400</v>
      </c>
      <c r="C65">
        <v>1141</v>
      </c>
      <c r="D65">
        <v>7</v>
      </c>
      <c r="E65">
        <v>398</v>
      </c>
    </row>
    <row r="66" spans="1:5" x14ac:dyDescent="0.25">
      <c r="A66">
        <v>20</v>
      </c>
      <c r="B66">
        <v>400</v>
      </c>
      <c r="C66">
        <v>1299</v>
      </c>
      <c r="D66">
        <v>4</v>
      </c>
      <c r="E66">
        <v>394</v>
      </c>
    </row>
    <row r="67" spans="1:5" x14ac:dyDescent="0.25">
      <c r="A67">
        <v>20</v>
      </c>
      <c r="B67">
        <v>400</v>
      </c>
      <c r="C67">
        <v>1220</v>
      </c>
      <c r="D67">
        <v>9</v>
      </c>
      <c r="E67">
        <v>400</v>
      </c>
    </row>
    <row r="68" spans="1:5" x14ac:dyDescent="0.25">
      <c r="A68">
        <v>20</v>
      </c>
      <c r="B68">
        <v>600</v>
      </c>
      <c r="C68">
        <v>1033</v>
      </c>
      <c r="D68">
        <v>4</v>
      </c>
      <c r="E68">
        <v>606</v>
      </c>
    </row>
    <row r="69" spans="1:5" x14ac:dyDescent="0.25">
      <c r="A69">
        <v>20</v>
      </c>
      <c r="B69">
        <v>600</v>
      </c>
      <c r="C69">
        <v>1245</v>
      </c>
      <c r="D69">
        <v>4</v>
      </c>
      <c r="E69">
        <v>598</v>
      </c>
    </row>
    <row r="70" spans="1:5" x14ac:dyDescent="0.25">
      <c r="A70">
        <v>20</v>
      </c>
      <c r="B70">
        <v>600</v>
      </c>
      <c r="C70">
        <v>1228</v>
      </c>
      <c r="D70">
        <v>8</v>
      </c>
      <c r="E70">
        <v>586</v>
      </c>
    </row>
    <row r="71" spans="1:5" x14ac:dyDescent="0.25">
      <c r="A71">
        <v>20</v>
      </c>
      <c r="B71">
        <v>600</v>
      </c>
      <c r="C71">
        <v>1364</v>
      </c>
      <c r="D71">
        <v>4</v>
      </c>
      <c r="E71">
        <v>591</v>
      </c>
    </row>
    <row r="72" spans="1:5" x14ac:dyDescent="0.25">
      <c r="A72">
        <v>20</v>
      </c>
      <c r="B72">
        <v>600</v>
      </c>
      <c r="C72">
        <v>1821</v>
      </c>
      <c r="D72">
        <v>6</v>
      </c>
      <c r="E72">
        <v>610</v>
      </c>
    </row>
    <row r="73" spans="1:5" x14ac:dyDescent="0.25">
      <c r="A73">
        <v>20</v>
      </c>
      <c r="B73">
        <v>600</v>
      </c>
      <c r="C73">
        <v>1718</v>
      </c>
      <c r="D73">
        <v>3</v>
      </c>
      <c r="E73">
        <v>594</v>
      </c>
    </row>
    <row r="74" spans="1:5" x14ac:dyDescent="0.25">
      <c r="A74">
        <v>20</v>
      </c>
      <c r="B74">
        <v>600</v>
      </c>
      <c r="C74">
        <v>1279</v>
      </c>
      <c r="D74">
        <v>7</v>
      </c>
      <c r="E74">
        <v>609</v>
      </c>
    </row>
    <row r="75" spans="1:5" x14ac:dyDescent="0.25">
      <c r="A75">
        <v>20</v>
      </c>
      <c r="B75">
        <v>600</v>
      </c>
      <c r="C75">
        <v>1610</v>
      </c>
      <c r="D75">
        <v>2</v>
      </c>
      <c r="E75">
        <v>602</v>
      </c>
    </row>
    <row r="76" spans="1:5" x14ac:dyDescent="0.25">
      <c r="A76">
        <v>20</v>
      </c>
      <c r="B76">
        <v>600</v>
      </c>
      <c r="C76">
        <v>1430</v>
      </c>
      <c r="D76">
        <v>4</v>
      </c>
      <c r="E76">
        <v>601</v>
      </c>
    </row>
    <row r="77" spans="1:5" x14ac:dyDescent="0.25">
      <c r="A77">
        <v>20</v>
      </c>
      <c r="B77">
        <v>600</v>
      </c>
      <c r="C77">
        <v>1333</v>
      </c>
      <c r="D77">
        <v>5</v>
      </c>
      <c r="E77">
        <v>599</v>
      </c>
    </row>
    <row r="78" spans="1:5" x14ac:dyDescent="0.25">
      <c r="A78">
        <v>20</v>
      </c>
      <c r="B78">
        <v>600</v>
      </c>
      <c r="C78">
        <v>2307</v>
      </c>
      <c r="D78">
        <v>7</v>
      </c>
      <c r="E78">
        <v>602</v>
      </c>
    </row>
    <row r="79" spans="1:5" x14ac:dyDescent="0.25">
      <c r="A79">
        <v>20</v>
      </c>
      <c r="B79">
        <v>600</v>
      </c>
      <c r="C79">
        <v>2343</v>
      </c>
      <c r="D79">
        <v>1</v>
      </c>
      <c r="E79">
        <v>597</v>
      </c>
    </row>
    <row r="80" spans="1:5" x14ac:dyDescent="0.25">
      <c r="A80">
        <v>20</v>
      </c>
      <c r="B80">
        <v>600</v>
      </c>
      <c r="C80">
        <v>1938</v>
      </c>
      <c r="D80">
        <v>7</v>
      </c>
      <c r="E80">
        <v>591</v>
      </c>
    </row>
    <row r="81" spans="1:5" x14ac:dyDescent="0.25">
      <c r="A81">
        <v>20</v>
      </c>
      <c r="B81">
        <v>600</v>
      </c>
      <c r="C81">
        <v>1716</v>
      </c>
      <c r="D81">
        <v>9</v>
      </c>
      <c r="E81">
        <v>608</v>
      </c>
    </row>
    <row r="82" spans="1:5" x14ac:dyDescent="0.25">
      <c r="A82">
        <v>20</v>
      </c>
      <c r="B82">
        <v>600</v>
      </c>
      <c r="C82">
        <v>1706</v>
      </c>
      <c r="D82">
        <v>7</v>
      </c>
      <c r="E82">
        <v>588</v>
      </c>
    </row>
    <row r="83" spans="1:5" x14ac:dyDescent="0.25">
      <c r="A83">
        <v>20</v>
      </c>
      <c r="B83">
        <v>600</v>
      </c>
      <c r="C83">
        <v>1642</v>
      </c>
      <c r="D83">
        <v>6</v>
      </c>
      <c r="E83">
        <v>606</v>
      </c>
    </row>
    <row r="84" spans="1:5" x14ac:dyDescent="0.25">
      <c r="A84">
        <v>20</v>
      </c>
      <c r="B84">
        <v>600</v>
      </c>
      <c r="C84">
        <v>1574</v>
      </c>
      <c r="D84">
        <v>3</v>
      </c>
      <c r="E84">
        <v>591</v>
      </c>
    </row>
    <row r="85" spans="1:5" x14ac:dyDescent="0.25">
      <c r="A85">
        <v>20</v>
      </c>
      <c r="B85">
        <v>600</v>
      </c>
      <c r="C85">
        <v>1635</v>
      </c>
      <c r="D85">
        <v>6</v>
      </c>
      <c r="E85">
        <v>603</v>
      </c>
    </row>
    <row r="86" spans="1:5" x14ac:dyDescent="0.25">
      <c r="A86">
        <v>20</v>
      </c>
      <c r="B86">
        <v>600</v>
      </c>
      <c r="C86">
        <v>1619</v>
      </c>
      <c r="D86">
        <v>8</v>
      </c>
      <c r="E86">
        <v>592</v>
      </c>
    </row>
    <row r="87" spans="1:5" x14ac:dyDescent="0.25">
      <c r="A87">
        <v>20</v>
      </c>
      <c r="B87">
        <v>600</v>
      </c>
      <c r="C87">
        <v>1894</v>
      </c>
      <c r="D87">
        <v>7</v>
      </c>
      <c r="E87">
        <v>610</v>
      </c>
    </row>
    <row r="88" spans="1:5" x14ac:dyDescent="0.25">
      <c r="A88">
        <v>20</v>
      </c>
      <c r="B88">
        <v>600</v>
      </c>
      <c r="C88">
        <v>1709</v>
      </c>
      <c r="D88">
        <v>7</v>
      </c>
      <c r="E88">
        <v>611</v>
      </c>
    </row>
    <row r="89" spans="1:5" x14ac:dyDescent="0.25">
      <c r="A89">
        <v>20</v>
      </c>
      <c r="B89">
        <v>600</v>
      </c>
      <c r="C89">
        <v>1997</v>
      </c>
      <c r="D89">
        <v>5</v>
      </c>
      <c r="E89">
        <v>599</v>
      </c>
    </row>
    <row r="90" spans="1:5" x14ac:dyDescent="0.25">
      <c r="A90">
        <v>20</v>
      </c>
      <c r="B90">
        <v>600</v>
      </c>
      <c r="C90">
        <v>1351</v>
      </c>
      <c r="D90">
        <v>1</v>
      </c>
      <c r="E90">
        <v>599</v>
      </c>
    </row>
    <row r="91" spans="1:5" x14ac:dyDescent="0.25">
      <c r="A91">
        <v>20</v>
      </c>
      <c r="B91">
        <v>600</v>
      </c>
      <c r="C91">
        <v>1323</v>
      </c>
      <c r="D91">
        <v>6</v>
      </c>
      <c r="E91">
        <v>593</v>
      </c>
    </row>
    <row r="92" spans="1:5" x14ac:dyDescent="0.25">
      <c r="A92">
        <v>20</v>
      </c>
      <c r="B92">
        <v>600</v>
      </c>
      <c r="C92">
        <v>1329</v>
      </c>
      <c r="D92">
        <v>5</v>
      </c>
      <c r="E92">
        <v>595</v>
      </c>
    </row>
    <row r="93" spans="1:5" x14ac:dyDescent="0.25">
      <c r="A93">
        <v>20</v>
      </c>
      <c r="B93">
        <v>600</v>
      </c>
      <c r="C93">
        <v>1576</v>
      </c>
      <c r="D93">
        <v>2</v>
      </c>
      <c r="E93">
        <v>602</v>
      </c>
    </row>
    <row r="94" spans="1:5" x14ac:dyDescent="0.25">
      <c r="A94">
        <v>20</v>
      </c>
      <c r="B94">
        <v>600</v>
      </c>
      <c r="C94">
        <v>1451</v>
      </c>
      <c r="D94">
        <v>4</v>
      </c>
      <c r="E94">
        <v>599</v>
      </c>
    </row>
    <row r="95" spans="1:5" x14ac:dyDescent="0.25">
      <c r="A95">
        <v>20</v>
      </c>
      <c r="B95">
        <v>600</v>
      </c>
      <c r="C95">
        <v>1590</v>
      </c>
      <c r="D95">
        <v>5</v>
      </c>
      <c r="E95">
        <v>598</v>
      </c>
    </row>
    <row r="96" spans="1:5" x14ac:dyDescent="0.25">
      <c r="A96">
        <v>20</v>
      </c>
      <c r="B96">
        <v>600</v>
      </c>
      <c r="C96">
        <v>1217</v>
      </c>
      <c r="D96">
        <v>8</v>
      </c>
      <c r="E96">
        <v>596</v>
      </c>
    </row>
    <row r="97" spans="1:5" x14ac:dyDescent="0.25">
      <c r="A97">
        <v>20</v>
      </c>
      <c r="B97">
        <v>600</v>
      </c>
      <c r="C97">
        <v>1473</v>
      </c>
      <c r="D97">
        <v>7</v>
      </c>
      <c r="E97">
        <v>609</v>
      </c>
    </row>
    <row r="98" spans="1:5" x14ac:dyDescent="0.25">
      <c r="A98">
        <v>20</v>
      </c>
      <c r="B98">
        <v>600</v>
      </c>
      <c r="C98">
        <v>1771</v>
      </c>
      <c r="D98">
        <v>2</v>
      </c>
      <c r="E98">
        <v>590</v>
      </c>
    </row>
    <row r="99" spans="1:5" x14ac:dyDescent="0.25">
      <c r="A99">
        <v>20</v>
      </c>
      <c r="B99">
        <v>600</v>
      </c>
      <c r="C99">
        <v>1469</v>
      </c>
      <c r="D99">
        <v>5</v>
      </c>
      <c r="E99">
        <v>602</v>
      </c>
    </row>
    <row r="100" spans="1:5" x14ac:dyDescent="0.25">
      <c r="A100">
        <v>20</v>
      </c>
      <c r="B100">
        <v>600</v>
      </c>
      <c r="C100">
        <v>1813</v>
      </c>
      <c r="D100">
        <v>4</v>
      </c>
      <c r="E100">
        <v>604</v>
      </c>
    </row>
    <row r="101" spans="1:5" x14ac:dyDescent="0.25">
      <c r="A101">
        <v>40</v>
      </c>
      <c r="B101">
        <v>200</v>
      </c>
      <c r="C101">
        <v>1205</v>
      </c>
      <c r="D101">
        <v>8</v>
      </c>
      <c r="E101">
        <v>199</v>
      </c>
    </row>
    <row r="102" spans="1:5" x14ac:dyDescent="0.25">
      <c r="A102">
        <v>40</v>
      </c>
      <c r="B102">
        <v>200</v>
      </c>
      <c r="C102">
        <v>1076</v>
      </c>
      <c r="D102">
        <v>15</v>
      </c>
      <c r="E102">
        <v>205</v>
      </c>
    </row>
    <row r="103" spans="1:5" x14ac:dyDescent="0.25">
      <c r="A103">
        <v>40</v>
      </c>
      <c r="B103">
        <v>200</v>
      </c>
      <c r="C103">
        <v>990</v>
      </c>
      <c r="D103">
        <v>15</v>
      </c>
      <c r="E103">
        <v>214</v>
      </c>
    </row>
    <row r="104" spans="1:5" x14ac:dyDescent="0.25">
      <c r="A104">
        <v>40</v>
      </c>
      <c r="B104">
        <v>200</v>
      </c>
      <c r="C104">
        <v>881</v>
      </c>
      <c r="D104">
        <v>16</v>
      </c>
      <c r="E104">
        <v>222</v>
      </c>
    </row>
    <row r="105" spans="1:5" x14ac:dyDescent="0.25">
      <c r="A105">
        <v>40</v>
      </c>
      <c r="B105">
        <v>200</v>
      </c>
      <c r="C105">
        <v>830</v>
      </c>
      <c r="D105">
        <v>15</v>
      </c>
      <c r="E105">
        <v>200</v>
      </c>
    </row>
    <row r="106" spans="1:5" x14ac:dyDescent="0.25">
      <c r="A106">
        <v>40</v>
      </c>
      <c r="B106">
        <v>200</v>
      </c>
      <c r="C106">
        <v>877</v>
      </c>
      <c r="D106">
        <v>16</v>
      </c>
      <c r="E106">
        <v>190</v>
      </c>
    </row>
    <row r="107" spans="1:5" x14ac:dyDescent="0.25">
      <c r="A107">
        <v>40</v>
      </c>
      <c r="B107">
        <v>200</v>
      </c>
      <c r="C107">
        <v>873</v>
      </c>
      <c r="D107">
        <v>7</v>
      </c>
      <c r="E107">
        <v>200</v>
      </c>
    </row>
    <row r="108" spans="1:5" x14ac:dyDescent="0.25">
      <c r="A108">
        <v>40</v>
      </c>
      <c r="B108">
        <v>200</v>
      </c>
      <c r="C108">
        <v>890</v>
      </c>
      <c r="D108">
        <v>9</v>
      </c>
      <c r="E108">
        <v>202</v>
      </c>
    </row>
    <row r="109" spans="1:5" x14ac:dyDescent="0.25">
      <c r="A109">
        <v>40</v>
      </c>
      <c r="B109">
        <v>200</v>
      </c>
      <c r="C109">
        <v>895</v>
      </c>
      <c r="D109">
        <v>10</v>
      </c>
      <c r="E109">
        <v>217</v>
      </c>
    </row>
    <row r="110" spans="1:5" x14ac:dyDescent="0.25">
      <c r="A110">
        <v>40</v>
      </c>
      <c r="B110">
        <v>200</v>
      </c>
      <c r="C110">
        <v>791</v>
      </c>
      <c r="D110">
        <v>12</v>
      </c>
      <c r="E110">
        <v>187</v>
      </c>
    </row>
    <row r="111" spans="1:5" x14ac:dyDescent="0.25">
      <c r="A111">
        <v>40</v>
      </c>
      <c r="B111">
        <v>200</v>
      </c>
      <c r="C111">
        <v>944</v>
      </c>
      <c r="D111">
        <v>14</v>
      </c>
      <c r="E111">
        <v>207</v>
      </c>
    </row>
    <row r="112" spans="1:5" x14ac:dyDescent="0.25">
      <c r="A112">
        <v>40</v>
      </c>
      <c r="B112">
        <v>200</v>
      </c>
      <c r="C112">
        <v>2855</v>
      </c>
      <c r="D112">
        <v>6</v>
      </c>
      <c r="E112">
        <v>201</v>
      </c>
    </row>
    <row r="113" spans="1:5" x14ac:dyDescent="0.25">
      <c r="A113">
        <v>40</v>
      </c>
      <c r="B113">
        <v>200</v>
      </c>
      <c r="C113">
        <v>1255</v>
      </c>
      <c r="D113">
        <v>10</v>
      </c>
      <c r="E113">
        <v>211</v>
      </c>
    </row>
    <row r="114" spans="1:5" x14ac:dyDescent="0.25">
      <c r="A114">
        <v>40</v>
      </c>
      <c r="B114">
        <v>200</v>
      </c>
      <c r="C114">
        <v>1051</v>
      </c>
      <c r="D114">
        <v>13</v>
      </c>
      <c r="E114">
        <v>193</v>
      </c>
    </row>
    <row r="115" spans="1:5" x14ac:dyDescent="0.25">
      <c r="A115">
        <v>40</v>
      </c>
      <c r="B115">
        <v>200</v>
      </c>
      <c r="C115">
        <v>1090</v>
      </c>
      <c r="D115">
        <v>10</v>
      </c>
      <c r="E115">
        <v>217</v>
      </c>
    </row>
    <row r="116" spans="1:5" x14ac:dyDescent="0.25">
      <c r="A116">
        <v>40</v>
      </c>
      <c r="B116">
        <v>200</v>
      </c>
      <c r="C116">
        <v>1354</v>
      </c>
      <c r="D116">
        <v>17</v>
      </c>
      <c r="E116">
        <v>214</v>
      </c>
    </row>
    <row r="117" spans="1:5" x14ac:dyDescent="0.25">
      <c r="A117">
        <v>40</v>
      </c>
      <c r="B117">
        <v>200</v>
      </c>
      <c r="C117">
        <v>1425</v>
      </c>
      <c r="D117">
        <v>16</v>
      </c>
      <c r="E117">
        <v>192</v>
      </c>
    </row>
    <row r="118" spans="1:5" x14ac:dyDescent="0.25">
      <c r="A118">
        <v>40</v>
      </c>
      <c r="B118">
        <v>200</v>
      </c>
      <c r="C118">
        <v>1120</v>
      </c>
      <c r="D118">
        <v>10</v>
      </c>
      <c r="E118">
        <v>204</v>
      </c>
    </row>
    <row r="119" spans="1:5" x14ac:dyDescent="0.25">
      <c r="A119">
        <v>40</v>
      </c>
      <c r="B119">
        <v>200</v>
      </c>
      <c r="C119">
        <v>1056</v>
      </c>
      <c r="D119">
        <v>5</v>
      </c>
      <c r="E119">
        <v>209</v>
      </c>
    </row>
    <row r="120" spans="1:5" x14ac:dyDescent="0.25">
      <c r="A120">
        <v>40</v>
      </c>
      <c r="B120">
        <v>200</v>
      </c>
      <c r="C120">
        <v>2815</v>
      </c>
      <c r="D120">
        <v>6</v>
      </c>
      <c r="E120">
        <v>193</v>
      </c>
    </row>
    <row r="121" spans="1:5" x14ac:dyDescent="0.25">
      <c r="A121">
        <v>40</v>
      </c>
      <c r="B121">
        <v>200</v>
      </c>
      <c r="C121">
        <v>1324</v>
      </c>
      <c r="D121">
        <v>6</v>
      </c>
      <c r="E121">
        <v>205</v>
      </c>
    </row>
    <row r="122" spans="1:5" x14ac:dyDescent="0.25">
      <c r="A122">
        <v>40</v>
      </c>
      <c r="B122">
        <v>200</v>
      </c>
      <c r="C122">
        <v>1643</v>
      </c>
      <c r="D122">
        <v>13</v>
      </c>
      <c r="E122">
        <v>188</v>
      </c>
    </row>
    <row r="123" spans="1:5" x14ac:dyDescent="0.25">
      <c r="A123">
        <v>40</v>
      </c>
      <c r="B123">
        <v>200</v>
      </c>
      <c r="C123">
        <v>1156</v>
      </c>
      <c r="D123">
        <v>4</v>
      </c>
      <c r="E123">
        <v>200</v>
      </c>
    </row>
    <row r="124" spans="1:5" x14ac:dyDescent="0.25">
      <c r="A124">
        <v>40</v>
      </c>
      <c r="B124">
        <v>200</v>
      </c>
      <c r="C124">
        <v>922</v>
      </c>
      <c r="D124">
        <v>12</v>
      </c>
      <c r="E124">
        <v>189</v>
      </c>
    </row>
    <row r="125" spans="1:5" x14ac:dyDescent="0.25">
      <c r="A125">
        <v>40</v>
      </c>
      <c r="B125">
        <v>200</v>
      </c>
      <c r="C125">
        <v>830</v>
      </c>
      <c r="D125">
        <v>3</v>
      </c>
      <c r="E125">
        <v>197</v>
      </c>
    </row>
    <row r="126" spans="1:5" x14ac:dyDescent="0.25">
      <c r="A126">
        <v>40</v>
      </c>
      <c r="B126">
        <v>200</v>
      </c>
      <c r="C126">
        <v>890</v>
      </c>
      <c r="D126">
        <v>10</v>
      </c>
      <c r="E126">
        <v>208</v>
      </c>
    </row>
    <row r="127" spans="1:5" x14ac:dyDescent="0.25">
      <c r="A127">
        <v>40</v>
      </c>
      <c r="B127">
        <v>200</v>
      </c>
      <c r="C127">
        <v>757</v>
      </c>
      <c r="D127">
        <v>8</v>
      </c>
      <c r="E127">
        <v>213</v>
      </c>
    </row>
    <row r="128" spans="1:5" x14ac:dyDescent="0.25">
      <c r="A128">
        <v>40</v>
      </c>
      <c r="B128">
        <v>200</v>
      </c>
      <c r="C128">
        <v>740</v>
      </c>
      <c r="D128">
        <v>5</v>
      </c>
      <c r="E128">
        <v>203</v>
      </c>
    </row>
    <row r="129" spans="1:5" x14ac:dyDescent="0.25">
      <c r="A129">
        <v>40</v>
      </c>
      <c r="B129">
        <v>200</v>
      </c>
      <c r="C129">
        <v>958</v>
      </c>
      <c r="D129">
        <v>6</v>
      </c>
      <c r="E129">
        <v>195</v>
      </c>
    </row>
    <row r="130" spans="1:5" x14ac:dyDescent="0.25">
      <c r="A130">
        <v>40</v>
      </c>
      <c r="B130">
        <v>200</v>
      </c>
      <c r="C130">
        <v>973</v>
      </c>
      <c r="D130">
        <v>15</v>
      </c>
      <c r="E130">
        <v>198</v>
      </c>
    </row>
    <row r="131" spans="1:5" x14ac:dyDescent="0.25">
      <c r="A131">
        <v>40</v>
      </c>
      <c r="B131">
        <v>200</v>
      </c>
      <c r="C131">
        <v>959</v>
      </c>
      <c r="D131">
        <v>13</v>
      </c>
      <c r="E131">
        <v>229</v>
      </c>
    </row>
    <row r="132" spans="1:5" x14ac:dyDescent="0.25">
      <c r="A132">
        <v>40</v>
      </c>
      <c r="B132">
        <v>200</v>
      </c>
      <c r="C132">
        <v>950</v>
      </c>
      <c r="D132">
        <v>12</v>
      </c>
      <c r="E132">
        <v>210</v>
      </c>
    </row>
    <row r="133" spans="1:5" x14ac:dyDescent="0.25">
      <c r="A133">
        <v>40</v>
      </c>
      <c r="B133">
        <v>200</v>
      </c>
      <c r="C133">
        <v>967</v>
      </c>
      <c r="D133">
        <v>6</v>
      </c>
      <c r="E133">
        <v>208</v>
      </c>
    </row>
    <row r="134" spans="1:5" x14ac:dyDescent="0.25">
      <c r="A134">
        <v>40</v>
      </c>
      <c r="B134">
        <v>400</v>
      </c>
      <c r="C134">
        <v>1132</v>
      </c>
      <c r="D134">
        <v>12</v>
      </c>
      <c r="E134">
        <v>399</v>
      </c>
    </row>
    <row r="135" spans="1:5" x14ac:dyDescent="0.25">
      <c r="A135">
        <v>40</v>
      </c>
      <c r="B135">
        <v>400</v>
      </c>
      <c r="C135">
        <v>963</v>
      </c>
      <c r="D135">
        <v>11</v>
      </c>
      <c r="E135">
        <v>399</v>
      </c>
    </row>
    <row r="136" spans="1:5" x14ac:dyDescent="0.25">
      <c r="A136">
        <v>40</v>
      </c>
      <c r="B136">
        <v>400</v>
      </c>
      <c r="C136">
        <v>960</v>
      </c>
      <c r="D136">
        <v>13</v>
      </c>
      <c r="E136">
        <v>413</v>
      </c>
    </row>
    <row r="137" spans="1:5" x14ac:dyDescent="0.25">
      <c r="A137">
        <v>40</v>
      </c>
      <c r="B137">
        <v>400</v>
      </c>
      <c r="C137">
        <v>787</v>
      </c>
      <c r="D137">
        <v>8</v>
      </c>
      <c r="E137">
        <v>403</v>
      </c>
    </row>
    <row r="138" spans="1:5" x14ac:dyDescent="0.25">
      <c r="A138">
        <v>40</v>
      </c>
      <c r="B138">
        <v>400</v>
      </c>
      <c r="C138">
        <v>882</v>
      </c>
      <c r="D138">
        <v>6</v>
      </c>
      <c r="E138">
        <v>413</v>
      </c>
    </row>
    <row r="139" spans="1:5" x14ac:dyDescent="0.25">
      <c r="A139">
        <v>40</v>
      </c>
      <c r="B139">
        <v>400</v>
      </c>
      <c r="C139">
        <v>1027</v>
      </c>
      <c r="D139">
        <v>13</v>
      </c>
      <c r="E139">
        <v>392</v>
      </c>
    </row>
    <row r="140" spans="1:5" x14ac:dyDescent="0.25">
      <c r="A140">
        <v>40</v>
      </c>
      <c r="B140">
        <v>400</v>
      </c>
      <c r="C140">
        <v>909</v>
      </c>
      <c r="D140">
        <v>6</v>
      </c>
      <c r="E140">
        <v>396</v>
      </c>
    </row>
    <row r="141" spans="1:5" x14ac:dyDescent="0.25">
      <c r="A141">
        <v>40</v>
      </c>
      <c r="B141">
        <v>400</v>
      </c>
      <c r="C141">
        <v>944</v>
      </c>
      <c r="D141">
        <v>11</v>
      </c>
      <c r="E141">
        <v>404</v>
      </c>
    </row>
    <row r="142" spans="1:5" x14ac:dyDescent="0.25">
      <c r="A142">
        <v>40</v>
      </c>
      <c r="B142">
        <v>400</v>
      </c>
      <c r="C142">
        <v>954</v>
      </c>
      <c r="D142">
        <v>17</v>
      </c>
      <c r="E142">
        <v>383</v>
      </c>
    </row>
    <row r="143" spans="1:5" x14ac:dyDescent="0.25">
      <c r="A143">
        <v>40</v>
      </c>
      <c r="B143">
        <v>400</v>
      </c>
      <c r="C143">
        <v>926</v>
      </c>
      <c r="D143">
        <v>10</v>
      </c>
      <c r="E143">
        <v>417</v>
      </c>
    </row>
    <row r="144" spans="1:5" x14ac:dyDescent="0.25">
      <c r="A144">
        <v>40</v>
      </c>
      <c r="B144">
        <v>400</v>
      </c>
      <c r="C144">
        <v>1455</v>
      </c>
      <c r="D144">
        <v>14</v>
      </c>
      <c r="E144">
        <v>381</v>
      </c>
    </row>
    <row r="145" spans="1:5" x14ac:dyDescent="0.25">
      <c r="A145">
        <v>40</v>
      </c>
      <c r="B145">
        <v>400</v>
      </c>
      <c r="C145">
        <v>1211</v>
      </c>
      <c r="D145">
        <v>16</v>
      </c>
      <c r="E145">
        <v>386</v>
      </c>
    </row>
    <row r="146" spans="1:5" x14ac:dyDescent="0.25">
      <c r="A146">
        <v>40</v>
      </c>
      <c r="B146">
        <v>400</v>
      </c>
      <c r="C146">
        <v>1160</v>
      </c>
      <c r="D146">
        <v>14</v>
      </c>
      <c r="E146">
        <v>382</v>
      </c>
    </row>
    <row r="147" spans="1:5" x14ac:dyDescent="0.25">
      <c r="A147">
        <v>40</v>
      </c>
      <c r="B147">
        <v>400</v>
      </c>
      <c r="C147">
        <v>1337</v>
      </c>
      <c r="D147">
        <v>8</v>
      </c>
      <c r="E147">
        <v>393</v>
      </c>
    </row>
    <row r="148" spans="1:5" x14ac:dyDescent="0.25">
      <c r="A148">
        <v>40</v>
      </c>
      <c r="B148">
        <v>400</v>
      </c>
      <c r="C148">
        <v>1360</v>
      </c>
      <c r="D148">
        <v>8</v>
      </c>
      <c r="E148">
        <v>416</v>
      </c>
    </row>
    <row r="149" spans="1:5" x14ac:dyDescent="0.25">
      <c r="A149">
        <v>40</v>
      </c>
      <c r="B149">
        <v>400</v>
      </c>
      <c r="C149">
        <v>1513</v>
      </c>
      <c r="D149">
        <v>12</v>
      </c>
      <c r="E149">
        <v>409</v>
      </c>
    </row>
    <row r="150" spans="1:5" x14ac:dyDescent="0.25">
      <c r="A150">
        <v>40</v>
      </c>
      <c r="B150">
        <v>400</v>
      </c>
      <c r="C150">
        <v>1189</v>
      </c>
      <c r="D150">
        <v>9</v>
      </c>
      <c r="E150">
        <v>415</v>
      </c>
    </row>
    <row r="151" spans="1:5" x14ac:dyDescent="0.25">
      <c r="A151">
        <v>40</v>
      </c>
      <c r="B151">
        <v>400</v>
      </c>
      <c r="C151">
        <v>3797</v>
      </c>
      <c r="D151">
        <v>12</v>
      </c>
      <c r="E151">
        <v>407</v>
      </c>
    </row>
    <row r="152" spans="1:5" x14ac:dyDescent="0.25">
      <c r="A152">
        <v>40</v>
      </c>
      <c r="B152">
        <v>400</v>
      </c>
      <c r="C152">
        <v>1621</v>
      </c>
      <c r="D152">
        <v>14</v>
      </c>
      <c r="E152">
        <v>403</v>
      </c>
    </row>
    <row r="153" spans="1:5" x14ac:dyDescent="0.25">
      <c r="A153">
        <v>40</v>
      </c>
      <c r="B153">
        <v>400</v>
      </c>
      <c r="C153">
        <v>1348</v>
      </c>
      <c r="D153">
        <v>10</v>
      </c>
      <c r="E153">
        <v>412</v>
      </c>
    </row>
    <row r="154" spans="1:5" x14ac:dyDescent="0.25">
      <c r="A154">
        <v>40</v>
      </c>
      <c r="B154">
        <v>400</v>
      </c>
      <c r="C154">
        <v>1442</v>
      </c>
      <c r="D154">
        <v>8</v>
      </c>
      <c r="E154">
        <v>418</v>
      </c>
    </row>
    <row r="155" spans="1:5" x14ac:dyDescent="0.25">
      <c r="A155">
        <v>40</v>
      </c>
      <c r="B155">
        <v>400</v>
      </c>
      <c r="C155">
        <v>1333</v>
      </c>
      <c r="D155">
        <v>7</v>
      </c>
      <c r="E155">
        <v>395</v>
      </c>
    </row>
    <row r="156" spans="1:5" x14ac:dyDescent="0.25">
      <c r="A156">
        <v>40</v>
      </c>
      <c r="B156">
        <v>400</v>
      </c>
      <c r="C156">
        <v>1025</v>
      </c>
      <c r="D156">
        <v>11</v>
      </c>
      <c r="E156">
        <v>397</v>
      </c>
    </row>
    <row r="157" spans="1:5" x14ac:dyDescent="0.25">
      <c r="A157">
        <v>40</v>
      </c>
      <c r="B157">
        <v>400</v>
      </c>
      <c r="C157">
        <v>875</v>
      </c>
      <c r="D157">
        <v>5</v>
      </c>
      <c r="E157">
        <v>406</v>
      </c>
    </row>
    <row r="158" spans="1:5" x14ac:dyDescent="0.25">
      <c r="A158">
        <v>40</v>
      </c>
      <c r="B158">
        <v>400</v>
      </c>
      <c r="C158">
        <v>1219</v>
      </c>
      <c r="D158">
        <v>12</v>
      </c>
      <c r="E158">
        <v>396</v>
      </c>
    </row>
    <row r="159" spans="1:5" x14ac:dyDescent="0.25">
      <c r="A159">
        <v>40</v>
      </c>
      <c r="B159">
        <v>400</v>
      </c>
      <c r="C159">
        <v>1067</v>
      </c>
      <c r="D159">
        <v>5</v>
      </c>
      <c r="E159">
        <v>399</v>
      </c>
    </row>
    <row r="160" spans="1:5" x14ac:dyDescent="0.25">
      <c r="A160">
        <v>40</v>
      </c>
      <c r="B160">
        <v>400</v>
      </c>
      <c r="C160">
        <v>1155</v>
      </c>
      <c r="D160">
        <v>11</v>
      </c>
      <c r="E160">
        <v>411</v>
      </c>
    </row>
    <row r="161" spans="1:5" x14ac:dyDescent="0.25">
      <c r="A161">
        <v>40</v>
      </c>
      <c r="B161">
        <v>400</v>
      </c>
      <c r="C161">
        <v>1083</v>
      </c>
      <c r="D161">
        <v>12</v>
      </c>
      <c r="E161">
        <v>418</v>
      </c>
    </row>
    <row r="162" spans="1:5" x14ac:dyDescent="0.25">
      <c r="A162">
        <v>40</v>
      </c>
      <c r="B162">
        <v>400</v>
      </c>
      <c r="C162">
        <v>722</v>
      </c>
      <c r="D162">
        <v>8</v>
      </c>
      <c r="E162">
        <v>390</v>
      </c>
    </row>
    <row r="163" spans="1:5" x14ac:dyDescent="0.25">
      <c r="A163">
        <v>40</v>
      </c>
      <c r="B163">
        <v>400</v>
      </c>
      <c r="C163">
        <v>1034</v>
      </c>
      <c r="D163">
        <v>1</v>
      </c>
      <c r="E163">
        <v>394</v>
      </c>
    </row>
    <row r="164" spans="1:5" x14ac:dyDescent="0.25">
      <c r="A164">
        <v>40</v>
      </c>
      <c r="B164">
        <v>400</v>
      </c>
      <c r="C164">
        <v>742</v>
      </c>
      <c r="D164">
        <v>14</v>
      </c>
      <c r="E164">
        <v>392</v>
      </c>
    </row>
    <row r="165" spans="1:5" x14ac:dyDescent="0.25">
      <c r="A165">
        <v>40</v>
      </c>
      <c r="B165">
        <v>400</v>
      </c>
      <c r="C165">
        <v>859</v>
      </c>
      <c r="D165">
        <v>9</v>
      </c>
      <c r="E165">
        <v>400</v>
      </c>
    </row>
    <row r="166" spans="1:5" x14ac:dyDescent="0.25">
      <c r="A166">
        <v>40</v>
      </c>
      <c r="B166">
        <v>400</v>
      </c>
      <c r="C166">
        <v>1696</v>
      </c>
      <c r="D166">
        <v>6</v>
      </c>
      <c r="E166">
        <v>398</v>
      </c>
    </row>
    <row r="167" spans="1:5" x14ac:dyDescent="0.25">
      <c r="A167">
        <v>40</v>
      </c>
      <c r="B167">
        <v>600</v>
      </c>
      <c r="C167">
        <v>1129</v>
      </c>
      <c r="D167">
        <v>9</v>
      </c>
      <c r="E167">
        <v>597</v>
      </c>
    </row>
    <row r="168" spans="1:5" x14ac:dyDescent="0.25">
      <c r="A168">
        <v>40</v>
      </c>
      <c r="B168">
        <v>600</v>
      </c>
      <c r="C168">
        <v>1206</v>
      </c>
      <c r="D168">
        <v>9</v>
      </c>
      <c r="E168">
        <v>593</v>
      </c>
    </row>
    <row r="169" spans="1:5" x14ac:dyDescent="0.25">
      <c r="A169">
        <v>40</v>
      </c>
      <c r="B169">
        <v>600</v>
      </c>
      <c r="C169">
        <v>1661</v>
      </c>
      <c r="D169">
        <v>3</v>
      </c>
      <c r="E169">
        <v>594</v>
      </c>
    </row>
    <row r="170" spans="1:5" x14ac:dyDescent="0.25">
      <c r="A170">
        <v>40</v>
      </c>
      <c r="B170">
        <v>600</v>
      </c>
      <c r="C170">
        <v>944</v>
      </c>
      <c r="D170">
        <v>5</v>
      </c>
      <c r="E170">
        <v>595</v>
      </c>
    </row>
    <row r="171" spans="1:5" x14ac:dyDescent="0.25">
      <c r="A171">
        <v>40</v>
      </c>
      <c r="B171">
        <v>600</v>
      </c>
      <c r="C171">
        <v>1052</v>
      </c>
      <c r="D171">
        <v>9</v>
      </c>
      <c r="E171">
        <v>600</v>
      </c>
    </row>
    <row r="172" spans="1:5" x14ac:dyDescent="0.25">
      <c r="A172">
        <v>40</v>
      </c>
      <c r="B172">
        <v>600</v>
      </c>
      <c r="C172">
        <v>1155</v>
      </c>
      <c r="D172">
        <v>13</v>
      </c>
      <c r="E172">
        <v>606</v>
      </c>
    </row>
    <row r="173" spans="1:5" x14ac:dyDescent="0.25">
      <c r="A173">
        <v>40</v>
      </c>
      <c r="B173">
        <v>600</v>
      </c>
      <c r="C173">
        <v>1210</v>
      </c>
      <c r="D173">
        <v>15</v>
      </c>
      <c r="E173">
        <v>589</v>
      </c>
    </row>
    <row r="174" spans="1:5" x14ac:dyDescent="0.25">
      <c r="A174">
        <v>40</v>
      </c>
      <c r="B174">
        <v>600</v>
      </c>
      <c r="C174">
        <v>991</v>
      </c>
      <c r="D174">
        <v>12</v>
      </c>
      <c r="E174">
        <v>603</v>
      </c>
    </row>
    <row r="175" spans="1:5" x14ac:dyDescent="0.25">
      <c r="A175">
        <v>40</v>
      </c>
      <c r="B175">
        <v>600</v>
      </c>
      <c r="C175">
        <v>1031</v>
      </c>
      <c r="D175">
        <v>11</v>
      </c>
      <c r="E175">
        <v>597</v>
      </c>
    </row>
    <row r="176" spans="1:5" x14ac:dyDescent="0.25">
      <c r="A176">
        <v>40</v>
      </c>
      <c r="B176">
        <v>600</v>
      </c>
      <c r="C176">
        <v>1255</v>
      </c>
      <c r="D176">
        <v>14</v>
      </c>
      <c r="E176">
        <v>597</v>
      </c>
    </row>
    <row r="177" spans="1:5" x14ac:dyDescent="0.25">
      <c r="A177">
        <v>40</v>
      </c>
      <c r="B177">
        <v>600</v>
      </c>
      <c r="C177">
        <v>1057</v>
      </c>
      <c r="D177">
        <v>3</v>
      </c>
      <c r="E177">
        <v>591</v>
      </c>
    </row>
    <row r="178" spans="1:5" x14ac:dyDescent="0.25">
      <c r="A178">
        <v>40</v>
      </c>
      <c r="B178">
        <v>600</v>
      </c>
      <c r="C178">
        <v>1317</v>
      </c>
      <c r="D178">
        <v>15</v>
      </c>
      <c r="E178">
        <v>594</v>
      </c>
    </row>
    <row r="179" spans="1:5" x14ac:dyDescent="0.25">
      <c r="A179">
        <v>40</v>
      </c>
      <c r="B179">
        <v>600</v>
      </c>
      <c r="C179">
        <v>1294</v>
      </c>
      <c r="D179">
        <v>7</v>
      </c>
      <c r="E179">
        <v>593</v>
      </c>
    </row>
    <row r="180" spans="1:5" x14ac:dyDescent="0.25">
      <c r="A180">
        <v>40</v>
      </c>
      <c r="B180">
        <v>600</v>
      </c>
      <c r="C180">
        <v>1617</v>
      </c>
      <c r="D180">
        <v>10</v>
      </c>
      <c r="E180">
        <v>583</v>
      </c>
    </row>
    <row r="181" spans="1:5" x14ac:dyDescent="0.25">
      <c r="A181">
        <v>40</v>
      </c>
      <c r="B181">
        <v>600</v>
      </c>
      <c r="C181">
        <v>1275</v>
      </c>
      <c r="D181">
        <v>8</v>
      </c>
      <c r="E181">
        <v>598</v>
      </c>
    </row>
    <row r="182" spans="1:5" x14ac:dyDescent="0.25">
      <c r="A182">
        <v>40</v>
      </c>
      <c r="B182">
        <v>600</v>
      </c>
      <c r="C182">
        <v>1399</v>
      </c>
      <c r="D182">
        <v>6</v>
      </c>
      <c r="E182">
        <v>608</v>
      </c>
    </row>
    <row r="183" spans="1:5" x14ac:dyDescent="0.25">
      <c r="A183">
        <v>40</v>
      </c>
      <c r="B183">
        <v>600</v>
      </c>
      <c r="C183">
        <v>1651</v>
      </c>
      <c r="D183">
        <v>13</v>
      </c>
      <c r="E183">
        <v>623</v>
      </c>
    </row>
    <row r="184" spans="1:5" x14ac:dyDescent="0.25">
      <c r="A184">
        <v>40</v>
      </c>
      <c r="B184">
        <v>600</v>
      </c>
      <c r="C184">
        <v>1716</v>
      </c>
      <c r="D184">
        <v>13</v>
      </c>
      <c r="E184">
        <v>613</v>
      </c>
    </row>
    <row r="185" spans="1:5" x14ac:dyDescent="0.25">
      <c r="A185">
        <v>40</v>
      </c>
      <c r="B185">
        <v>600</v>
      </c>
      <c r="C185">
        <v>1464</v>
      </c>
      <c r="D185">
        <v>13</v>
      </c>
      <c r="E185">
        <v>585</v>
      </c>
    </row>
    <row r="186" spans="1:5" x14ac:dyDescent="0.25">
      <c r="A186">
        <v>40</v>
      </c>
      <c r="B186">
        <v>600</v>
      </c>
      <c r="C186">
        <v>1471</v>
      </c>
      <c r="D186">
        <v>18</v>
      </c>
      <c r="E186">
        <v>610</v>
      </c>
    </row>
    <row r="187" spans="1:5" x14ac:dyDescent="0.25">
      <c r="A187">
        <v>40</v>
      </c>
      <c r="B187">
        <v>600</v>
      </c>
      <c r="C187">
        <v>1498</v>
      </c>
      <c r="D187">
        <v>9</v>
      </c>
      <c r="E187">
        <v>611</v>
      </c>
    </row>
    <row r="188" spans="1:5" x14ac:dyDescent="0.25">
      <c r="A188">
        <v>40</v>
      </c>
      <c r="B188">
        <v>600</v>
      </c>
      <c r="C188">
        <v>1583</v>
      </c>
      <c r="D188">
        <v>3</v>
      </c>
      <c r="E188">
        <v>606</v>
      </c>
    </row>
    <row r="189" spans="1:5" x14ac:dyDescent="0.25">
      <c r="A189">
        <v>40</v>
      </c>
      <c r="B189">
        <v>600</v>
      </c>
      <c r="C189">
        <v>1416</v>
      </c>
      <c r="D189">
        <v>9</v>
      </c>
      <c r="E189">
        <v>593</v>
      </c>
    </row>
    <row r="190" spans="1:5" x14ac:dyDescent="0.25">
      <c r="A190">
        <v>40</v>
      </c>
      <c r="B190">
        <v>600</v>
      </c>
      <c r="C190">
        <v>1382</v>
      </c>
      <c r="D190">
        <v>14</v>
      </c>
      <c r="E190">
        <v>595</v>
      </c>
    </row>
    <row r="191" spans="1:5" x14ac:dyDescent="0.25">
      <c r="A191">
        <v>40</v>
      </c>
      <c r="B191">
        <v>600</v>
      </c>
      <c r="C191">
        <v>1188</v>
      </c>
      <c r="D191">
        <v>16</v>
      </c>
      <c r="E191">
        <v>596</v>
      </c>
    </row>
    <row r="192" spans="1:5" x14ac:dyDescent="0.25">
      <c r="A192">
        <v>40</v>
      </c>
      <c r="B192">
        <v>600</v>
      </c>
      <c r="C192">
        <v>1407</v>
      </c>
      <c r="D192">
        <v>8</v>
      </c>
      <c r="E192">
        <v>607</v>
      </c>
    </row>
    <row r="193" spans="1:5" x14ac:dyDescent="0.25">
      <c r="A193">
        <v>40</v>
      </c>
      <c r="B193">
        <v>600</v>
      </c>
      <c r="C193">
        <v>1095</v>
      </c>
      <c r="D193">
        <v>2</v>
      </c>
      <c r="E193">
        <v>596</v>
      </c>
    </row>
    <row r="194" spans="1:5" x14ac:dyDescent="0.25">
      <c r="A194">
        <v>40</v>
      </c>
      <c r="B194">
        <v>600</v>
      </c>
      <c r="C194">
        <v>1329</v>
      </c>
      <c r="D194">
        <v>15</v>
      </c>
      <c r="E194">
        <v>580</v>
      </c>
    </row>
    <row r="195" spans="1:5" x14ac:dyDescent="0.25">
      <c r="A195">
        <v>40</v>
      </c>
      <c r="B195">
        <v>600</v>
      </c>
      <c r="C195">
        <v>1152</v>
      </c>
      <c r="D195">
        <v>5</v>
      </c>
      <c r="E195">
        <v>600</v>
      </c>
    </row>
    <row r="196" spans="1:5" x14ac:dyDescent="0.25">
      <c r="A196">
        <v>40</v>
      </c>
      <c r="B196">
        <v>600</v>
      </c>
      <c r="C196">
        <v>1075</v>
      </c>
      <c r="D196">
        <v>8</v>
      </c>
      <c r="E196">
        <v>598</v>
      </c>
    </row>
    <row r="197" spans="1:5" x14ac:dyDescent="0.25">
      <c r="A197">
        <v>40</v>
      </c>
      <c r="B197">
        <v>600</v>
      </c>
      <c r="C197">
        <v>1098</v>
      </c>
      <c r="D197">
        <v>11</v>
      </c>
      <c r="E197">
        <v>603</v>
      </c>
    </row>
    <row r="198" spans="1:5" x14ac:dyDescent="0.25">
      <c r="A198">
        <v>40</v>
      </c>
      <c r="B198">
        <v>600</v>
      </c>
      <c r="C198">
        <v>1413</v>
      </c>
      <c r="D198">
        <v>15</v>
      </c>
      <c r="E198">
        <v>587</v>
      </c>
    </row>
    <row r="199" spans="1:5" x14ac:dyDescent="0.25">
      <c r="A199">
        <v>40</v>
      </c>
      <c r="B199">
        <v>600</v>
      </c>
      <c r="C199">
        <v>1462</v>
      </c>
      <c r="D199">
        <v>14</v>
      </c>
      <c r="E199">
        <v>578</v>
      </c>
    </row>
  </sheetData>
  <autoFilter ref="A1:E199">
    <sortState ref="A2:E199">
      <sortCondition ref="A2:A199"/>
      <sortCondition ref="B2:B199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fittsLawData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Shivaprabhu</dc:creator>
  <cp:lastModifiedBy>Vivek Shivaprabhu</cp:lastModifiedBy>
  <dcterms:created xsi:type="dcterms:W3CDTF">2017-11-19T18:08:59Z</dcterms:created>
  <dcterms:modified xsi:type="dcterms:W3CDTF">2017-11-22T02:56:28Z</dcterms:modified>
</cp:coreProperties>
</file>